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<sst xmlns="http://schemas.openxmlformats.org/spreadsheetml/2006/main" count="210" uniqueCount="205">
  <si>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</si>
  <si>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</si>
  <si>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</si>
  <si>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</si>
  <si>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</si>
  <si>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</si>
  <si>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</si>
  <si>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</si>
  <si>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</si>
  <si>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</si>
  <si>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</si>
  <si>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</si>
  <si>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</si>
  <si>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</si>
  <si>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</si>
  <si>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</si>
  <si>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</si>
  <si>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</si>
  <si>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</si>
  <si>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</si>
  <si>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</si>
  <si>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</si>
  <si>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</si>
  <si>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</si>
  <si>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</si>
  <si>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</si>
  <si>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</si>
  <si>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</si>
  <si>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</si>
  <si>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</si>
  <si>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</si>
  <si>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</si>
  <si>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</si>
  <si>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</si>
  <si>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</si>
  <si>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</si>
  <si>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</si>
  <si>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</si>
  <si>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</si>
  <si>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</si>
  <si>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</si>
  <si>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</si>
  <si>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</si>
  <si>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</si>
  <si>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</si>
  <si>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</si>
  <si>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</si>
  <si>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</si>
  <si>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</si>
  <si>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</si>
  <si>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</si>
  <si>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</si>
  <si>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</si>
  <si>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</si>
  <si>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</si>
  <si>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</si>
  <si>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</si>
  <si>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</si>
  <si>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</si>
  <si>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</si>
  <si>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</si>
  <si>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</si>
  <si>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</si>
  <si>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</si>
  <si>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</si>
  <si>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</si>
  <si>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</si>
  <si>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</si>
  <si>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</si>
  <si>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</si>
  <si>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</si>
  <si>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</si>
  <si>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</si>
  <si>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</si>
  <si>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</si>
  <si>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</si>
  <si>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</si>
  <si>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</si>
  <si>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</si>
  <si>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</si>
  <si>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</si>
  <si>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</si>
  <si>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</si>
  <si>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</si>
  <si>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</si>
  <si>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</si>
  <si>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</si>
  <si>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</si>
  <si>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</si>
  <si>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</si>
  <si>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</si>
  <si>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</si>
  <si>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</si>
  <si>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</si>
  <si>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</si>
  <si>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</si>
  <si>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</si>
  <si>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</si>
  <si>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</si>
  <si>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</si>
  <si>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</si>
  <si>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</si>
  <si>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</si>
  <si>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</si>
  <si>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</si>
  <si>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</si>
  <si>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</si>
  <si>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</si>
  <si>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</si>
  <si>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</si>
  <si>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</si>
  <si>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</si>
  <si>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</si>
  <si>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</si>
  <si>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</si>
  <si>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</si>
  <si>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</si>
  <si>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</si>
  <si>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</si>
  <si>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</si>
  <si>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</si>
  <si>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</si>
  <si>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</si>
  <si>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</si>
  <si>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</si>
  <si>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</si>
  <si>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</si>
  <si>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</si>
  <si>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</si>
  <si>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</si>
  <si>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</si>
  <si>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</si>
  <si>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</si>
  <si>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</si>
  <si>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</si>
  <si>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</si>
  <si>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</si>
  <si>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</si>
  <si>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</si>
  <si>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</si>
  <si>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</si>
  <si>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</si>
  <si>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</si>
  <si>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</si>
  <si>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</si>
  <si>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</si>
  <si>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</si>
  <si>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</si>
  <si>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</si>
  <si>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</si>
  <si>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</si>
  <si>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</si>
  <si>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</si>
  <si>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</si>
  <si>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</si>
  <si>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</si>
  <si>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</si>
  <si>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</si>
  <si>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</si>
  <si>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</si>
  <si>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</si>
  <si>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</si>
  <si>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</si>
  <si>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</si>
  <si>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</si>
  <si>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</si>
  <si>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</si>
  <si>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</si>
  <si>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</si>
  <si>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</si>
  <si>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</si>
  <si>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</si>
  <si>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</si>
  <si>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</si>
  <si>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</si>
  <si>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</si>
  <si>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</si>
  <si>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</si>
  <si>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</si>
  <si>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</si>
  <si>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</si>
  <si>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</si>
  <si>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</si>
  <si>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</si>
  <si>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</si>
  <si>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</si>
  <si>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</si>
  <si>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</si>
  <si>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</si>
  <si>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</si>
  <si>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</si>
  <si>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</si>
  <si>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</si>
  <si>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</si>
  <si>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</si>
  <si>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</si>
  <si>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</si>
  <si>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</si>
  <si>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</si>
  <si>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</si>
  <si>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</si>
  <si>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</si>
  <si>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UNITED INTEGRATED FOR MULTIPLE INDUSTRIES AND INVESTMENTS</t>
  </si>
  <si>
    <t>المتحدة التكاملية للصناعات المتعددة والاستثمار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</si>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</sst>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5" sqref="I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141107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/>
      <c r="G6" s="13"/>
      <c r="H6" s="13"/>
      <c r="I6" s="4" t="s">
        <v>139</v>
      </c>
    </row>
    <row r="7" spans="4:9" ht="20.100000000000001" customHeight="1">
      <c r="D7" s="10" t="s">
        <v>126</v>
      </c>
      <c r="E7" s="14"/>
      <c r="F7" s="14"/>
      <c r="G7" s="14"/>
      <c r="H7" s="14"/>
      <c r="I7" s="4" t="s">
        <v>140</v>
      </c>
    </row>
    <row r="8" spans="4:9" ht="20.100000000000001" customHeight="1">
      <c r="D8" s="10" t="s">
        <v>25</v>
      </c>
      <c r="E8" s="14"/>
      <c r="F8" s="14"/>
      <c r="G8" s="14"/>
      <c r="H8" s="14"/>
      <c r="I8" s="4" t="s">
        <v>1</v>
      </c>
    </row>
    <row r="9" spans="4:9" ht="20.100000000000001" customHeight="1">
      <c r="D9" s="10" t="s">
        <v>26</v>
      </c>
      <c r="E9" s="14"/>
      <c r="F9" s="14"/>
      <c r="G9" s="14"/>
      <c r="H9" s="14"/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4872</v>
      </c>
      <c r="F16" s="56">
        <v>5812</v>
      </c>
      <c r="G16" s="56">
        <v>4450</v>
      </c>
      <c r="H16" s="56">
        <v>70428</v>
      </c>
      <c r="I16" s="3" t="s">
        <v>58</v>
      </c>
    </row>
    <row r="17" spans="4:9" ht="20.100000000000001" customHeight="1">
      <c r="D17" s="10" t="s">
        <v>128</v>
      </c>
      <c r="E17" s="57">
        <v>33681</v>
      </c>
      <c r="F17" s="57">
        <v>0</v>
      </c>
      <c r="G17" s="57">
        <v>290847</v>
      </c>
      <c r="H17" s="57">
        <v>262225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862425</v>
      </c>
      <c r="H21" s="57">
        <v>4989957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148123</v>
      </c>
      <c r="F23" s="57">
        <v>111660</v>
      </c>
      <c r="G23" s="57">
        <v>1263166</v>
      </c>
      <c r="H23" s="57">
        <v>5425335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29533416</v>
      </c>
      <c r="F25" s="57">
        <v>29561685</v>
      </c>
      <c r="G25" s="57">
        <v>31019399</v>
      </c>
      <c r="H25" s="57">
        <v>31018808</v>
      </c>
      <c r="I25" s="4" t="s">
        <v>173</v>
      </c>
    </row>
    <row r="26" spans="4:9" ht="20.100000000000001" customHeight="1">
      <c r="D26" s="10" t="s">
        <v>183</v>
      </c>
      <c r="E26" s="57">
        <v>995844</v>
      </c>
      <c r="F26" s="57">
        <v>995844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30529260</v>
      </c>
      <c r="F28" s="57">
        <v>30557529</v>
      </c>
      <c r="G28" s="57">
        <v>31019399</v>
      </c>
      <c r="H28" s="57">
        <v>31018808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19300</v>
      </c>
      <c r="H29" s="57">
        <v>19300</v>
      </c>
      <c r="I29" s="4" t="s">
        <v>176</v>
      </c>
    </row>
    <row r="30" spans="4:9" ht="20.100000000000001" customHeight="1">
      <c r="D30" s="21" t="s">
        <v>29</v>
      </c>
      <c r="E30" s="58">
        <v>30677383</v>
      </c>
      <c r="F30" s="58">
        <v>30669189</v>
      </c>
      <c r="G30" s="58">
        <v>32301865</v>
      </c>
      <c r="H30" s="58">
        <v>36463443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568137</v>
      </c>
      <c r="F35" s="56">
        <v>546369</v>
      </c>
      <c r="G35" s="56">
        <v>516129</v>
      </c>
      <c r="H35" s="56">
        <v>591834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242</v>
      </c>
      <c r="G36" s="57">
        <v>242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5958041</v>
      </c>
      <c r="F38" s="57">
        <v>5730657</v>
      </c>
      <c r="G38" s="57">
        <v>1372409</v>
      </c>
      <c r="H38" s="57">
        <v>1245058</v>
      </c>
      <c r="I38" s="4" t="s">
        <v>85</v>
      </c>
    </row>
    <row r="39" spans="4:9" ht="20.100000000000001" customHeight="1">
      <c r="D39" s="10" t="s">
        <v>104</v>
      </c>
      <c r="E39" s="57">
        <v>7843970</v>
      </c>
      <c r="F39" s="57">
        <v>7886266</v>
      </c>
      <c r="G39" s="57">
        <v>15889551</v>
      </c>
      <c r="H39" s="57">
        <v>13968194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4242221</v>
      </c>
      <c r="H40" s="57">
        <v>5778323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13205290</v>
      </c>
      <c r="F42" s="57">
        <v>12729900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21049260</v>
      </c>
      <c r="F43" s="58">
        <v>20616166</v>
      </c>
      <c r="G43" s="58">
        <v>20131772</v>
      </c>
      <c r="H43" s="58">
        <v>19746517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29000000</v>
      </c>
      <c r="F46" s="56">
        <v>29000000</v>
      </c>
      <c r="G46" s="56">
        <v>29000000</v>
      </c>
      <c r="H46" s="56">
        <v>29000000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42791</v>
      </c>
      <c r="F49" s="57">
        <v>42791</v>
      </c>
      <c r="G49" s="57">
        <v>42791</v>
      </c>
      <c r="H49" s="57">
        <v>42791</v>
      </c>
      <c r="I49" s="4" t="s">
        <v>61</v>
      </c>
    </row>
    <row r="50" spans="4:9" ht="20.100000000000001" customHeight="1">
      <c r="D50" s="10" t="s">
        <v>32</v>
      </c>
      <c r="E50" s="57">
        <v>11573</v>
      </c>
      <c r="F50" s="57">
        <v>11573</v>
      </c>
      <c r="G50" s="57">
        <v>11573</v>
      </c>
      <c r="H50" s="57">
        <v>11573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-10426241</v>
      </c>
      <c r="F58" s="57">
        <v>-10001341</v>
      </c>
      <c r="G58" s="57">
        <v>-7884271</v>
      </c>
      <c r="H58" s="57">
        <v>-3337438</v>
      </c>
      <c r="I58" s="4" t="s">
        <v>155</v>
      </c>
    </row>
    <row r="59" spans="4:9" ht="20.100000000000001" customHeight="1">
      <c r="D59" s="10" t="s">
        <v>38</v>
      </c>
      <c r="E59" s="57">
        <v>9628123</v>
      </c>
      <c r="F59" s="57">
        <v>10053023</v>
      </c>
      <c r="G59" s="57">
        <v>12170093</v>
      </c>
      <c r="H59" s="57">
        <v>16716926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30677383</v>
      </c>
      <c r="F61" s="58">
        <v>30669189</v>
      </c>
      <c r="G61" s="58">
        <v>32301865</v>
      </c>
      <c r="H61" s="58">
        <v>36463443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10551</v>
      </c>
      <c r="F65" s="56">
        <v>7805</v>
      </c>
      <c r="G65" s="56">
        <v>180935</v>
      </c>
      <c r="H65" s="56">
        <v>146984</v>
      </c>
      <c r="I65" s="3" t="s">
        <v>88</v>
      </c>
    </row>
    <row r="66" spans="4:9" ht="20.100000000000001" customHeight="1">
      <c r="D66" s="10" t="s">
        <v>110</v>
      </c>
      <c r="E66" s="57">
        <v>2016</v>
      </c>
      <c r="F66" s="57">
        <v>52254</v>
      </c>
      <c r="G66" s="57">
        <v>275145</v>
      </c>
      <c r="H66" s="57">
        <v>154850</v>
      </c>
      <c r="I66" s="4" t="s">
        <v>89</v>
      </c>
    </row>
    <row r="67" spans="4:9" ht="20.100000000000001" customHeight="1">
      <c r="D67" s="10" t="s">
        <v>132</v>
      </c>
      <c r="E67" s="57">
        <v>8535</v>
      </c>
      <c r="F67" s="57">
        <v>-44449</v>
      </c>
      <c r="G67" s="57">
        <v>-94210</v>
      </c>
      <c r="H67" s="57">
        <v>-7866</v>
      </c>
      <c r="I67" s="4" t="s">
        <v>90</v>
      </c>
    </row>
    <row r="68" spans="4:9" ht="20.100000000000001" customHeight="1">
      <c r="D68" s="10" t="s">
        <v>111</v>
      </c>
      <c r="E68" s="57">
        <v>115582</v>
      </c>
      <c r="F68" s="57">
        <v>155092</v>
      </c>
      <c r="G68" s="57">
        <v>170172</v>
      </c>
      <c r="H68" s="57">
        <v>220192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13305</v>
      </c>
      <c r="H69" s="57">
        <v>5438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19300</v>
      </c>
      <c r="G70" s="57">
        <v>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3858195</v>
      </c>
      <c r="H71" s="57">
        <v>214628</v>
      </c>
      <c r="I71" s="4" t="s">
        <v>94</v>
      </c>
    </row>
    <row r="72" spans="4:9" ht="20.100000000000001" customHeight="1">
      <c r="D72" s="10" t="s">
        <v>115</v>
      </c>
      <c r="E72" s="57">
        <v>-107047</v>
      </c>
      <c r="F72" s="57">
        <v>-199541</v>
      </c>
      <c r="G72" s="57">
        <v>-4135882</v>
      </c>
      <c r="H72" s="57">
        <v>-448124</v>
      </c>
      <c r="I72" s="4" t="s">
        <v>95</v>
      </c>
    </row>
    <row r="73" spans="4:9" ht="20.100000000000001" customHeight="1">
      <c r="D73" s="10" t="s">
        <v>116</v>
      </c>
      <c r="E73" s="57">
        <v>3100</v>
      </c>
      <c r="F73" s="57">
        <v>1412</v>
      </c>
      <c r="G73" s="57">
        <v>928</v>
      </c>
      <c r="H73" s="57">
        <v>29562</v>
      </c>
      <c r="I73" s="4" t="s">
        <v>63</v>
      </c>
    </row>
    <row r="74" spans="4:9" ht="20.100000000000001" customHeight="1">
      <c r="D74" s="10" t="s">
        <v>117</v>
      </c>
      <c r="E74" s="57">
        <v>21747</v>
      </c>
      <c r="F74" s="57">
        <v>1608799</v>
      </c>
      <c r="G74" s="57">
        <v>7357</v>
      </c>
      <c r="H74" s="57">
        <v>1800</v>
      </c>
      <c r="I74" s="4" t="s">
        <v>64</v>
      </c>
    </row>
    <row r="75" spans="4:9" ht="20.100000000000001" customHeight="1">
      <c r="D75" s="10" t="s">
        <v>123</v>
      </c>
      <c r="E75" s="57">
        <v>-125694</v>
      </c>
      <c r="F75" s="57">
        <v>-1806928</v>
      </c>
      <c r="G75" s="57">
        <v>-4142311</v>
      </c>
      <c r="H75" s="57">
        <v>-420362</v>
      </c>
      <c r="I75" s="4" t="s">
        <v>96</v>
      </c>
    </row>
    <row r="76" spans="4:9" ht="20.100000000000001" customHeight="1">
      <c r="D76" s="10" t="s">
        <v>118</v>
      </c>
      <c r="E76" s="57">
        <v>299206</v>
      </c>
      <c r="F76" s="57">
        <v>309502</v>
      </c>
      <c r="G76" s="57">
        <v>404522</v>
      </c>
      <c r="H76" s="57">
        <v>572849</v>
      </c>
      <c r="I76" s="4" t="s">
        <v>97</v>
      </c>
    </row>
    <row r="77" spans="4:9" ht="20.100000000000001" customHeight="1">
      <c r="D77" s="10" t="s">
        <v>190</v>
      </c>
      <c r="E77" s="57">
        <v>-424900</v>
      </c>
      <c r="F77" s="57">
        <v>-2116430</v>
      </c>
      <c r="G77" s="57">
        <v>-4546833</v>
      </c>
      <c r="H77" s="57">
        <f>+H75-H76</f>
        <v>-993211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640</v>
      </c>
      <c r="G81" s="57">
        <v>0</v>
      </c>
      <c r="H81" s="57">
        <v>7200</v>
      </c>
      <c r="I81" s="50" t="s">
        <v>196</v>
      </c>
    </row>
    <row r="82" spans="4:9" ht="20.100000000000001" customHeight="1">
      <c r="D82" s="10" t="s">
        <v>187</v>
      </c>
      <c r="E82" s="57">
        <v>-424900</v>
      </c>
      <c r="F82" s="57">
        <v>-2117070</v>
      </c>
      <c r="G82" s="57">
        <v>-4546833</v>
      </c>
      <c r="H82" s="57">
        <v>-1000411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-424900</v>
      </c>
      <c r="F84" s="58">
        <v>-2117070</v>
      </c>
      <c r="G84" s="58">
        <v>-4546833</v>
      </c>
      <c r="H84" s="58">
        <v>-1000411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5812</v>
      </c>
      <c r="F88" s="56">
        <v>4450</v>
      </c>
      <c r="G88" s="56">
        <v>70428</v>
      </c>
      <c r="H88" s="56">
        <v>3764</v>
      </c>
      <c r="I88" s="3" t="s">
        <v>16</v>
      </c>
    </row>
    <row r="89" spans="4:9" ht="20.100000000000001" customHeight="1">
      <c r="D89" s="10" t="s">
        <v>43</v>
      </c>
      <c r="E89" s="57">
        <v>-99566</v>
      </c>
      <c r="F89" s="57">
        <v>-576535</v>
      </c>
      <c r="G89" s="57">
        <v>1346368</v>
      </c>
      <c r="H89" s="57">
        <v>1134906</v>
      </c>
      <c r="I89" s="4" t="s">
        <v>17</v>
      </c>
    </row>
    <row r="90" spans="4:9" ht="20.100000000000001" customHeight="1">
      <c r="D90" s="10" t="s">
        <v>44</v>
      </c>
      <c r="E90" s="57">
        <v>28269</v>
      </c>
      <c r="F90" s="57">
        <v>461870</v>
      </c>
      <c r="G90" s="57">
        <v>-591</v>
      </c>
      <c r="H90" s="57">
        <v>30283</v>
      </c>
      <c r="I90" s="4" t="s">
        <v>18</v>
      </c>
    </row>
    <row r="91" spans="4:9" ht="20.100000000000001" customHeight="1">
      <c r="D91" s="10" t="s">
        <v>45</v>
      </c>
      <c r="E91" s="57">
        <v>70357</v>
      </c>
      <c r="F91" s="57">
        <v>116027</v>
      </c>
      <c r="G91" s="57">
        <v>-1411755</v>
      </c>
      <c r="H91" s="57">
        <v>-1098525</v>
      </c>
      <c r="I91" s="4" t="s">
        <v>19</v>
      </c>
    </row>
    <row r="92" spans="4:9" ht="20.100000000000001" customHeight="1">
      <c r="D92" s="21" t="s">
        <v>47</v>
      </c>
      <c r="E92" s="58">
        <v>4872</v>
      </c>
      <c r="F92" s="58">
        <v>5812</v>
      </c>
      <c r="G92" s="58">
        <v>4450</v>
      </c>
      <c r="H92" s="58">
        <v>70428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0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-2.1245E-2</v>
      </c>
      <c r="F97" s="13">
        <f>+F84/F10</f>
        <v>-0.1058535</v>
      </c>
      <c r="G97" s="13">
        <f>+G84/G10</f>
        <v>-0.22734165000000001</v>
      </c>
      <c r="H97" s="13">
        <f>+H84/H10</f>
        <v>-5.0020549999999997E-2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0.48140614999999998</v>
      </c>
      <c r="F99" s="13">
        <f>+F59/F10</f>
        <v>0.50265115000000005</v>
      </c>
      <c r="G99" s="13">
        <f>+G59/G10</f>
        <v>0.60850464999999998</v>
      </c>
      <c r="H99" s="13">
        <f>+H59/H10</f>
        <v>0.83584630000000004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80.892806369064544</v>
      </c>
      <c r="F105" s="30">
        <f>+F67*100/F65</f>
        <v>-569.49391415759123</v>
      </c>
      <c r="G105" s="30">
        <f>+G67*100/G65</f>
        <v>-52.068422361621579</v>
      </c>
      <c r="H105" s="30">
        <f>+H67*100/H65</f>
        <v>-5.3516028955532571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-1191.2994029001991</v>
      </c>
      <c r="F106" s="31">
        <f>+F75*100/F65</f>
        <v>-23150.903267136451</v>
      </c>
      <c r="G106" s="31">
        <f>+G75*100/G65</f>
        <v>-2289.3917705253266</v>
      </c>
      <c r="H106" s="31">
        <f>+H75*100/H65</f>
        <v>-285.99167256300007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-4027.1064354089658</v>
      </c>
      <c r="F107" s="31">
        <f>+F82*100/F65</f>
        <v>-27124.535554131966</v>
      </c>
      <c r="G107" s="31">
        <f>+G82*100/G65</f>
        <v>-2512.9648768894908</v>
      </c>
      <c r="H107" s="31">
        <f>+H82*100/H65</f>
        <v>-680.6257823980842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-0.40972856126612889</v>
      </c>
      <c r="F108" s="31">
        <f>(F82+F76)*100/F30</f>
        <v>-5.8937587166064285</v>
      </c>
      <c r="G108" s="31">
        <f>(G82+G76)*100/G30</f>
        <v>-12.823751817426022</v>
      </c>
      <c r="H108" s="31">
        <f>(H82+H76)*100/H30</f>
        <v>-1.1725771480219243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-4.4131135424838259</v>
      </c>
      <c r="F109" s="29">
        <f>+F84*100/F59</f>
        <v>-21.059038659316705</v>
      </c>
      <c r="G109" s="29">
        <f>+G84*100/G59</f>
        <v>-37.360708747254435</v>
      </c>
      <c r="H109" s="29">
        <f>+H84*100/H59</f>
        <v>-5.9844196235599778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68.614914120933975</v>
      </c>
      <c r="F111" s="22">
        <f>+F43*100/F30</f>
        <v>67.221099325450041</v>
      </c>
      <c r="G111" s="22">
        <f>+G43*100/G30</f>
        <v>62.323868915927918</v>
      </c>
      <c r="H111" s="22">
        <f>+H43*100/H30</f>
        <v>54.154285430478957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31.385085879066022</v>
      </c>
      <c r="F112" s="13">
        <f>+F59*100/F30</f>
        <v>32.778900674549952</v>
      </c>
      <c r="G112" s="13">
        <f>+G59*100/G30</f>
        <v>37.676131084072082</v>
      </c>
      <c r="H112" s="13">
        <f>+H59*100/H30</f>
        <v>45.845714569521043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-0.42009184307801312</v>
      </c>
      <c r="F113" s="23">
        <f>+F75/F76</f>
        <v>-5.8381787516720411</v>
      </c>
      <c r="G113" s="23">
        <f>+G75/G76</f>
        <v>-10.240014140145654</v>
      </c>
      <c r="H113" s="23">
        <f>+H75/H76</f>
        <v>-0.73380943320141956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3.4393416152870665E-4</v>
      </c>
      <c r="F115" s="22">
        <f>+F65/F30</f>
        <v>2.5448993776783598E-4</v>
      </c>
      <c r="G115" s="22">
        <f>+G65/G30</f>
        <v>5.601379363080119E-3</v>
      </c>
      <c r="H115" s="22">
        <f>+H65/H30</f>
        <v>4.0309961952852344E-3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3.4560287409521226E-4</v>
      </c>
      <c r="F116" s="13">
        <f>+F65/F28</f>
        <v>2.5541986722813875E-4</v>
      </c>
      <c r="G116" s="13">
        <f>+G65/G28</f>
        <v>5.8329627856426236E-3</v>
      </c>
      <c r="H116" s="13">
        <f>+H65/H28</f>
        <v>4.7385444340736754E-3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-1.3709991895628903E-3</v>
      </c>
      <c r="F117" s="23">
        <f>+F65/F120</f>
        <v>-1.0039093942509755E-3</v>
      </c>
      <c r="G117" s="23">
        <f>+G65/G120</f>
        <v>-1.2370452439204902E-2</v>
      </c>
      <c r="H117" s="23">
        <f>+H65/H120</f>
        <v>-1.7205481209510775E-2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1.8883677525538725E-2</v>
      </c>
      <c r="F119" s="59">
        <f>+F23/F39</f>
        <v>1.4158792006254925E-2</v>
      </c>
      <c r="G119" s="59">
        <f>+G23/G39</f>
        <v>7.9496645311123021E-2</v>
      </c>
      <c r="H119" s="59">
        <f>+H23/H39</f>
        <v>0.38840633227173105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-7695847</v>
      </c>
      <c r="F120" s="58">
        <f>+F23-F39</f>
        <v>-7774606</v>
      </c>
      <c r="G120" s="58">
        <f>+G23-G39</f>
        <v>-14626385</v>
      </c>
      <c r="H120" s="58">
        <f>+H23-H39</f>
        <v>-8542859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2012-05-17T11:49:06Z</dcterms:modified>
</cp:coreProperties>
</file>